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80" windowHeight="781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"/>
  <c r="C28"/>
  <c r="D28"/>
  <c r="E28"/>
  <c r="F28"/>
  <c r="B28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3"/>
  <c r="G28" l="1"/>
</calcChain>
</file>

<file path=xl/sharedStrings.xml><?xml version="1.0" encoding="utf-8"?>
<sst xmlns="http://schemas.openxmlformats.org/spreadsheetml/2006/main" count="39" uniqueCount="39">
  <si>
    <t>Наименование препарата/аптека</t>
  </si>
  <si>
    <t>ОАС</t>
  </si>
  <si>
    <t>Класска</t>
  </si>
  <si>
    <t>Форте</t>
  </si>
  <si>
    <t>Алвик</t>
  </si>
  <si>
    <t>Средняя</t>
  </si>
  <si>
    <t>средняя</t>
  </si>
  <si>
    <t>разница</t>
  </si>
  <si>
    <t>%</t>
  </si>
  <si>
    <t>Арбидол дет. (50мг) 10 табл.</t>
  </si>
  <si>
    <t>Арбидол дет. (50мг) 20 табл.</t>
  </si>
  <si>
    <t>Арбидол взр.(100мг) 10 капс</t>
  </si>
  <si>
    <t>Арбидол взр.(100мг) 40 капс</t>
  </si>
  <si>
    <t>Анаферон дет. 20 табл.</t>
  </si>
  <si>
    <t>Анаферон взр. 20 табл.</t>
  </si>
  <si>
    <t>Оциллококцинум (6 доз)</t>
  </si>
  <si>
    <t>Циклоферон 10 таб.</t>
  </si>
  <si>
    <t>Кагоцел 10 таб.</t>
  </si>
  <si>
    <t>Ремантадин 20 таб.</t>
  </si>
  <si>
    <t>Гриппферон капли 10 мл</t>
  </si>
  <si>
    <t>Иммунал 50 мл</t>
  </si>
  <si>
    <t>Парацетамол 0,5 10 таб.</t>
  </si>
  <si>
    <t>Тера Флю 10 табл.</t>
  </si>
  <si>
    <t>Оксолиновая мазь 0,25% 10гр</t>
  </si>
  <si>
    <t>Колдрекс хотрем 10 пакетов</t>
  </si>
  <si>
    <t>Бромгексин 8мг, 25 драже</t>
  </si>
  <si>
    <t>Таблетки от кашля 10 табл.</t>
  </si>
  <si>
    <t>Галазолин капли 0,1%, 10мл</t>
  </si>
  <si>
    <t>Нафтизин капли 0,1% 15 мл</t>
  </si>
  <si>
    <t>Каметон аэр. 45 мл</t>
  </si>
  <si>
    <t>Фарингосепт 10 табл.</t>
  </si>
  <si>
    <t>Аскорбиновая к-та 0,05 200др</t>
  </si>
  <si>
    <t>Маска процедурная</t>
  </si>
  <si>
    <t>Сумма</t>
  </si>
  <si>
    <t>Ацетилсалициловая к-та 10таб</t>
  </si>
  <si>
    <t>2017 янв</t>
  </si>
  <si>
    <t>17 января 2017</t>
  </si>
  <si>
    <t>Живика</t>
  </si>
  <si>
    <t>2016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</si>
</sst>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/>
    <xf numFmtId="49" fontId="0" fillId="0" borderId="1" xfId="0" applyNumberFormat="1" applyBorder="1"/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Border="1"/>
    <xf numFmtId="0" fontId="0" fillId="0" borderId="1" xfId="0" applyNumberFormat="1" applyBorder="1"/>
    <xf numFmtId="0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J3" sqref="J3:J28"/>
    </sheetView>
  </sheetViews>
  <sheetFormatPr defaultRowHeight="15"/>
  <cols>
    <col min="1" max="1" width="32.42578125" customWidth="1"/>
  </cols>
  <sheetData>
    <row r="1" spans="1:10">
      <c r="A1" s="2" t="s">
        <v>36</v>
      </c>
      <c r="B1" s="2"/>
      <c r="C1" s="2"/>
      <c r="D1" s="2"/>
      <c r="E1" s="2"/>
      <c r="F1" s="2"/>
      <c r="G1" s="2" t="s">
        <v>35</v>
      </c>
      <c r="H1" s="2" t="s">
        <v>38</v>
      </c>
      <c r="I1" s="2"/>
      <c r="J1" s="2"/>
    </row>
    <row r="2" spans="1:10" ht="18" customHeight="1">
      <c r="A2" s="3" t="s">
        <v>0</v>
      </c>
      <c r="B2" s="2" t="s">
        <v>1</v>
      </c>
      <c r="C2" s="2" t="s">
        <v>2</v>
      </c>
      <c r="D2" s="2" t="s">
        <v>3</v>
      </c>
      <c r="E2" s="2" t="s">
        <v>37</v>
      </c>
      <c r="F2" s="2" t="s">
        <v>4</v>
      </c>
      <c r="G2" s="2" t="s">
        <v>5</v>
      </c>
      <c r="H2" s="2" t="s">
        <v>6</v>
      </c>
      <c r="I2" s="2" t="s">
        <v>7</v>
      </c>
      <c r="J2" s="6" t="s">
        <v>8</v>
      </c>
    </row>
    <row r="3" spans="1:10" ht="15.75" customHeight="1">
      <c r="A3" s="4" t="s">
        <v>9</v>
      </c>
      <c r="B3" s="1">
        <v>169</v>
      </c>
      <c r="C3" s="7">
        <v>155</v>
      </c>
      <c r="D3" s="7">
        <v>148</v>
      </c>
      <c r="E3" s="7">
        <v>141</v>
      </c>
      <c r="F3" s="7">
        <v>144</v>
      </c>
      <c r="G3" s="7">
        <f xml:space="preserve"> (B3+C3+D3+E3+F3)/5</f>
        <v>151.4</v>
      </c>
      <c r="H3" s="8">
        <v>134.6</v>
      </c>
      <c r="I3" s="6">
        <f>G3-H3</f>
        <v>16.800000000000011</v>
      </c>
      <c r="J3" s="6">
        <f>I3/H3*100</f>
        <v>12.481426448737007</v>
      </c>
    </row>
    <row r="4" spans="1:10" ht="15.75" customHeight="1">
      <c r="A4" s="4" t="s">
        <v>10</v>
      </c>
      <c r="B4" s="1">
        <v>280</v>
      </c>
      <c r="C4" s="7">
        <v>258</v>
      </c>
      <c r="D4" s="7">
        <v>245</v>
      </c>
      <c r="E4" s="7">
        <v>254</v>
      </c>
      <c r="F4" s="7">
        <v>250</v>
      </c>
      <c r="G4" s="7">
        <f t="shared" ref="G4:G28" si="0" xml:space="preserve"> (B4+C4+D4+E4+F4)/5</f>
        <v>257.39999999999998</v>
      </c>
      <c r="H4" s="8">
        <v>235.2</v>
      </c>
      <c r="I4" s="6">
        <f t="shared" ref="I4:I28" si="1">G4-H4</f>
        <v>22.199999999999989</v>
      </c>
      <c r="J4" s="6">
        <f t="shared" ref="J4:J28" si="2">I4/H4*100</f>
        <v>9.438775510204076</v>
      </c>
    </row>
    <row r="5" spans="1:10" ht="14.25" customHeight="1">
      <c r="A5" s="4" t="s">
        <v>11</v>
      </c>
      <c r="B5" s="1">
        <v>226</v>
      </c>
      <c r="C5" s="7">
        <v>229</v>
      </c>
      <c r="D5" s="7">
        <v>215</v>
      </c>
      <c r="E5" s="7">
        <v>217</v>
      </c>
      <c r="F5" s="7">
        <v>222</v>
      </c>
      <c r="G5" s="7">
        <f t="shared" si="0"/>
        <v>221.8</v>
      </c>
      <c r="H5" s="8">
        <v>204.7</v>
      </c>
      <c r="I5" s="6">
        <f t="shared" si="1"/>
        <v>17.100000000000023</v>
      </c>
      <c r="J5" s="6">
        <f t="shared" si="2"/>
        <v>8.3536883243771491</v>
      </c>
    </row>
    <row r="6" spans="1:10" ht="15.75" customHeight="1">
      <c r="A6" s="4" t="s">
        <v>12</v>
      </c>
      <c r="B6" s="1">
        <v>854</v>
      </c>
      <c r="C6" s="7">
        <v>859</v>
      </c>
      <c r="D6" s="7">
        <v>832</v>
      </c>
      <c r="E6" s="7">
        <v>818</v>
      </c>
      <c r="F6" s="7">
        <v>840</v>
      </c>
      <c r="G6" s="7">
        <f t="shared" si="0"/>
        <v>840.6</v>
      </c>
      <c r="H6" s="8">
        <v>806.7</v>
      </c>
      <c r="I6" s="6">
        <f t="shared" si="1"/>
        <v>33.899999999999977</v>
      </c>
      <c r="J6" s="6">
        <f t="shared" si="2"/>
        <v>4.202305689847524</v>
      </c>
    </row>
    <row r="7" spans="1:10" ht="15" customHeight="1">
      <c r="A7" s="4" t="s">
        <v>13</v>
      </c>
      <c r="B7" s="1">
        <v>189</v>
      </c>
      <c r="C7" s="7">
        <v>182</v>
      </c>
      <c r="D7" s="7">
        <v>184</v>
      </c>
      <c r="E7" s="7">
        <v>186</v>
      </c>
      <c r="F7" s="7">
        <v>195</v>
      </c>
      <c r="G7" s="7">
        <f t="shared" si="0"/>
        <v>187.2</v>
      </c>
      <c r="H7" s="8">
        <v>188.4</v>
      </c>
      <c r="I7" s="6">
        <f t="shared" si="1"/>
        <v>-1.2000000000000171</v>
      </c>
      <c r="J7" s="6">
        <f t="shared" si="2"/>
        <v>-0.63694267515924474</v>
      </c>
    </row>
    <row r="8" spans="1:10" ht="15.75" customHeight="1">
      <c r="A8" s="4" t="s">
        <v>14</v>
      </c>
      <c r="B8" s="1">
        <v>190</v>
      </c>
      <c r="C8" s="7">
        <v>209</v>
      </c>
      <c r="D8" s="7">
        <v>184</v>
      </c>
      <c r="E8" s="7">
        <v>186</v>
      </c>
      <c r="F8" s="7">
        <v>193</v>
      </c>
      <c r="G8" s="7">
        <f t="shared" si="0"/>
        <v>192.4</v>
      </c>
      <c r="H8" s="8">
        <v>179.9</v>
      </c>
      <c r="I8" s="6">
        <f t="shared" si="1"/>
        <v>12.5</v>
      </c>
      <c r="J8" s="6">
        <f t="shared" si="2"/>
        <v>6.9483046136742637</v>
      </c>
    </row>
    <row r="9" spans="1:10" ht="15" customHeight="1">
      <c r="A9" s="4" t="s">
        <v>15</v>
      </c>
      <c r="B9" s="1">
        <v>332</v>
      </c>
      <c r="C9" s="7">
        <v>333</v>
      </c>
      <c r="D9" s="7">
        <v>346</v>
      </c>
      <c r="E9" s="7">
        <v>320</v>
      </c>
      <c r="F9" s="7">
        <v>334</v>
      </c>
      <c r="G9" s="7">
        <f t="shared" si="0"/>
        <v>333</v>
      </c>
      <c r="H9" s="8">
        <v>345</v>
      </c>
      <c r="I9" s="6">
        <f t="shared" si="1"/>
        <v>-12</v>
      </c>
      <c r="J9" s="6">
        <f t="shared" si="2"/>
        <v>-3.4782608695652173</v>
      </c>
    </row>
    <row r="10" spans="1:10" ht="15" customHeight="1">
      <c r="A10" s="4" t="s">
        <v>16</v>
      </c>
      <c r="B10" s="1">
        <v>170</v>
      </c>
      <c r="C10" s="7">
        <v>178</v>
      </c>
      <c r="D10" s="7">
        <v>161</v>
      </c>
      <c r="E10" s="7">
        <v>167</v>
      </c>
      <c r="F10" s="7">
        <v>169</v>
      </c>
      <c r="G10" s="7">
        <f t="shared" si="0"/>
        <v>169</v>
      </c>
      <c r="H10" s="8">
        <v>165.1</v>
      </c>
      <c r="I10" s="6">
        <f t="shared" si="1"/>
        <v>3.9000000000000057</v>
      </c>
      <c r="J10" s="6">
        <f t="shared" si="2"/>
        <v>2.3622047244094522</v>
      </c>
    </row>
    <row r="11" spans="1:10" ht="14.25" customHeight="1">
      <c r="A11" s="4" t="s">
        <v>17</v>
      </c>
      <c r="B11" s="1">
        <v>223</v>
      </c>
      <c r="C11" s="7">
        <v>157</v>
      </c>
      <c r="D11" s="7">
        <v>215</v>
      </c>
      <c r="E11" s="7">
        <v>213</v>
      </c>
      <c r="F11" s="7">
        <v>222</v>
      </c>
      <c r="G11" s="7">
        <f t="shared" si="0"/>
        <v>206</v>
      </c>
      <c r="H11" s="8">
        <v>211.1</v>
      </c>
      <c r="I11" s="6">
        <f t="shared" si="1"/>
        <v>-5.0999999999999943</v>
      </c>
      <c r="J11" s="6">
        <f t="shared" si="2"/>
        <v>-2.4159166271909021</v>
      </c>
    </row>
    <row r="12" spans="1:10" ht="15.75" customHeight="1">
      <c r="A12" s="4" t="s">
        <v>18</v>
      </c>
      <c r="B12" s="1">
        <v>66</v>
      </c>
      <c r="C12" s="7">
        <v>75</v>
      </c>
      <c r="D12" s="7">
        <v>64</v>
      </c>
      <c r="E12" s="7">
        <v>71</v>
      </c>
      <c r="F12" s="7">
        <v>77</v>
      </c>
      <c r="G12" s="7">
        <f t="shared" si="0"/>
        <v>70.599999999999994</v>
      </c>
      <c r="H12" s="8">
        <v>116.8</v>
      </c>
      <c r="I12" s="6">
        <f t="shared" si="1"/>
        <v>-46.2</v>
      </c>
      <c r="J12" s="6">
        <f t="shared" si="2"/>
        <v>-39.554794520547951</v>
      </c>
    </row>
    <row r="13" spans="1:10" ht="15.75" customHeight="1">
      <c r="A13" s="4" t="s">
        <v>19</v>
      </c>
      <c r="B13" s="1">
        <v>247</v>
      </c>
      <c r="C13" s="7">
        <v>240</v>
      </c>
      <c r="D13" s="7">
        <v>234</v>
      </c>
      <c r="E13" s="7">
        <v>245</v>
      </c>
      <c r="F13" s="7">
        <v>246</v>
      </c>
      <c r="G13" s="7">
        <f t="shared" si="0"/>
        <v>242.4</v>
      </c>
      <c r="H13" s="8">
        <v>237.9</v>
      </c>
      <c r="I13" s="6">
        <f t="shared" si="1"/>
        <v>4.5</v>
      </c>
      <c r="J13" s="6">
        <f t="shared" si="2"/>
        <v>1.8915510718789406</v>
      </c>
    </row>
    <row r="14" spans="1:10" ht="19.5" customHeight="1">
      <c r="A14" s="4" t="s">
        <v>20</v>
      </c>
      <c r="B14" s="1">
        <v>263</v>
      </c>
      <c r="C14" s="7">
        <v>256</v>
      </c>
      <c r="D14" s="7">
        <v>251</v>
      </c>
      <c r="E14" s="7">
        <v>248</v>
      </c>
      <c r="F14" s="7">
        <v>263</v>
      </c>
      <c r="G14" s="7">
        <f t="shared" si="0"/>
        <v>256.2</v>
      </c>
      <c r="H14" s="8">
        <v>252.6</v>
      </c>
      <c r="I14" s="6">
        <f t="shared" si="1"/>
        <v>3.5999999999999943</v>
      </c>
      <c r="J14" s="6">
        <f t="shared" si="2"/>
        <v>1.4251781472684064</v>
      </c>
    </row>
    <row r="15" spans="1:10" ht="18.75" customHeight="1">
      <c r="A15" s="4" t="s">
        <v>34</v>
      </c>
      <c r="B15" s="7">
        <v>5.2</v>
      </c>
      <c r="C15" s="7">
        <v>5.9</v>
      </c>
      <c r="D15" s="7">
        <v>5</v>
      </c>
      <c r="E15" s="7">
        <v>4.9000000000000004</v>
      </c>
      <c r="F15" s="7">
        <v>4.3</v>
      </c>
      <c r="G15" s="7">
        <f t="shared" si="0"/>
        <v>5.0600000000000005</v>
      </c>
      <c r="H15" s="8">
        <v>5.5</v>
      </c>
      <c r="I15" s="6">
        <f t="shared" si="1"/>
        <v>-0.4399999999999995</v>
      </c>
      <c r="J15" s="6">
        <f t="shared" si="2"/>
        <v>-7.9999999999999902</v>
      </c>
    </row>
    <row r="16" spans="1:10" ht="16.5" customHeight="1">
      <c r="A16" s="4" t="s">
        <v>21</v>
      </c>
      <c r="B16" s="7">
        <v>5.0999999999999996</v>
      </c>
      <c r="C16" s="7">
        <v>6.3</v>
      </c>
      <c r="D16" s="7">
        <v>5</v>
      </c>
      <c r="E16" s="7">
        <v>5</v>
      </c>
      <c r="F16" s="7">
        <v>4.9000000000000004</v>
      </c>
      <c r="G16" s="7">
        <f t="shared" si="0"/>
        <v>5.26</v>
      </c>
      <c r="H16" s="8">
        <v>5.6</v>
      </c>
      <c r="I16" s="6">
        <f t="shared" si="1"/>
        <v>-0.33999999999999986</v>
      </c>
      <c r="J16" s="6">
        <f t="shared" si="2"/>
        <v>-6.0714285714285694</v>
      </c>
    </row>
    <row r="17" spans="1:10" ht="15.75" customHeight="1">
      <c r="A17" s="4" t="s">
        <v>22</v>
      </c>
      <c r="B17" s="7">
        <v>195</v>
      </c>
      <c r="C17" s="7">
        <v>201</v>
      </c>
      <c r="D17" s="7">
        <v>225</v>
      </c>
      <c r="E17" s="7">
        <v>193</v>
      </c>
      <c r="F17" s="7">
        <v>192</v>
      </c>
      <c r="G17" s="7">
        <f t="shared" si="0"/>
        <v>201.2</v>
      </c>
      <c r="H17" s="8">
        <v>183.3</v>
      </c>
      <c r="I17" s="6">
        <f t="shared" si="1"/>
        <v>17.899999999999977</v>
      </c>
      <c r="J17" s="6">
        <f t="shared" si="2"/>
        <v>9.7654118930714553</v>
      </c>
    </row>
    <row r="18" spans="1:10" ht="15" customHeight="1">
      <c r="A18" s="4" t="s">
        <v>23</v>
      </c>
      <c r="B18" s="7">
        <v>33</v>
      </c>
      <c r="C18" s="7">
        <v>33</v>
      </c>
      <c r="D18" s="7">
        <v>32</v>
      </c>
      <c r="E18" s="7">
        <v>33</v>
      </c>
      <c r="F18" s="7">
        <v>39</v>
      </c>
      <c r="G18" s="7">
        <f t="shared" si="0"/>
        <v>34</v>
      </c>
      <c r="H18" s="8">
        <v>25.2</v>
      </c>
      <c r="I18" s="6">
        <f t="shared" si="1"/>
        <v>8.8000000000000007</v>
      </c>
      <c r="J18" s="6">
        <f t="shared" si="2"/>
        <v>34.920634920634924</v>
      </c>
    </row>
    <row r="19" spans="1:10" ht="15.75" customHeight="1">
      <c r="A19" s="4" t="s">
        <v>24</v>
      </c>
      <c r="B19" s="7">
        <v>323</v>
      </c>
      <c r="C19" s="7">
        <v>250</v>
      </c>
      <c r="D19" s="7">
        <v>282</v>
      </c>
      <c r="E19" s="7">
        <v>251</v>
      </c>
      <c r="F19" s="7">
        <v>244</v>
      </c>
      <c r="G19" s="7">
        <f t="shared" si="0"/>
        <v>270</v>
      </c>
      <c r="H19" s="8">
        <v>246</v>
      </c>
      <c r="I19" s="6">
        <f t="shared" si="1"/>
        <v>24</v>
      </c>
      <c r="J19" s="6">
        <f t="shared" si="2"/>
        <v>9.7560975609756095</v>
      </c>
    </row>
    <row r="20" spans="1:10" ht="16.5" customHeight="1">
      <c r="A20" s="4" t="s">
        <v>25</v>
      </c>
      <c r="B20" s="7">
        <v>16</v>
      </c>
      <c r="C20" s="7">
        <v>16</v>
      </c>
      <c r="D20" s="7">
        <v>14</v>
      </c>
      <c r="E20" s="7">
        <v>19</v>
      </c>
      <c r="F20" s="7">
        <v>23</v>
      </c>
      <c r="G20" s="7">
        <f t="shared" si="0"/>
        <v>17.600000000000001</v>
      </c>
      <c r="H20" s="8">
        <v>16.7</v>
      </c>
      <c r="I20" s="6">
        <f t="shared" si="1"/>
        <v>0.90000000000000213</v>
      </c>
      <c r="J20" s="6">
        <f t="shared" si="2"/>
        <v>5.3892215568862412</v>
      </c>
    </row>
    <row r="21" spans="1:10" ht="16.5" customHeight="1">
      <c r="A21" s="4" t="s">
        <v>26</v>
      </c>
      <c r="B21" s="7">
        <v>22</v>
      </c>
      <c r="C21" s="7">
        <v>26</v>
      </c>
      <c r="D21" s="7">
        <v>22</v>
      </c>
      <c r="E21" s="7">
        <v>21</v>
      </c>
      <c r="F21" s="7">
        <v>21</v>
      </c>
      <c r="G21" s="7">
        <f t="shared" si="0"/>
        <v>22.4</v>
      </c>
      <c r="H21" s="8">
        <v>31.1</v>
      </c>
      <c r="I21" s="6">
        <f t="shared" si="1"/>
        <v>-8.7000000000000028</v>
      </c>
      <c r="J21" s="6">
        <f t="shared" si="2"/>
        <v>-27.974276527331199</v>
      </c>
    </row>
    <row r="22" spans="1:10" ht="17.25" customHeight="1">
      <c r="A22" s="4" t="s">
        <v>27</v>
      </c>
      <c r="B22" s="7">
        <v>39</v>
      </c>
      <c r="C22" s="7">
        <v>41</v>
      </c>
      <c r="D22" s="7">
        <v>38</v>
      </c>
      <c r="E22" s="7">
        <v>40</v>
      </c>
      <c r="F22" s="7">
        <v>36</v>
      </c>
      <c r="G22" s="7">
        <f t="shared" si="0"/>
        <v>38.799999999999997</v>
      </c>
      <c r="H22" s="8">
        <v>30.6</v>
      </c>
      <c r="I22" s="6">
        <f t="shared" si="1"/>
        <v>8.1999999999999957</v>
      </c>
      <c r="J22" s="6">
        <f t="shared" si="2"/>
        <v>26.797385620915016</v>
      </c>
    </row>
    <row r="23" spans="1:10" ht="21" customHeight="1">
      <c r="A23" s="4" t="s">
        <v>28</v>
      </c>
      <c r="B23" s="7">
        <v>20</v>
      </c>
      <c r="C23" s="7">
        <v>15</v>
      </c>
      <c r="D23" s="7">
        <v>20</v>
      </c>
      <c r="E23" s="7">
        <v>11</v>
      </c>
      <c r="F23" s="7">
        <v>10</v>
      </c>
      <c r="G23" s="7">
        <f t="shared" si="0"/>
        <v>15.2</v>
      </c>
      <c r="H23" s="8">
        <v>28</v>
      </c>
      <c r="I23" s="6">
        <f t="shared" si="1"/>
        <v>-12.8</v>
      </c>
      <c r="J23" s="6">
        <f t="shared" si="2"/>
        <v>-45.714285714285715</v>
      </c>
    </row>
    <row r="24" spans="1:10" ht="15" customHeight="1">
      <c r="A24" s="4" t="s">
        <v>29</v>
      </c>
      <c r="B24" s="7">
        <v>64</v>
      </c>
      <c r="C24" s="7">
        <v>68</v>
      </c>
      <c r="D24" s="7">
        <v>81</v>
      </c>
      <c r="E24" s="7">
        <v>62</v>
      </c>
      <c r="F24" s="7">
        <v>63</v>
      </c>
      <c r="G24" s="7">
        <f t="shared" si="0"/>
        <v>67.599999999999994</v>
      </c>
      <c r="H24" s="8">
        <v>62</v>
      </c>
      <c r="I24" s="6">
        <f t="shared" si="1"/>
        <v>5.5999999999999943</v>
      </c>
      <c r="J24" s="6">
        <f t="shared" si="2"/>
        <v>9.032258064516121</v>
      </c>
    </row>
    <row r="25" spans="1:10" ht="16.5" customHeight="1">
      <c r="A25" s="4" t="s">
        <v>30</v>
      </c>
      <c r="B25" s="7">
        <v>113</v>
      </c>
      <c r="C25" s="7">
        <v>113</v>
      </c>
      <c r="D25" s="7">
        <v>120</v>
      </c>
      <c r="E25" s="7">
        <v>112</v>
      </c>
      <c r="F25" s="7">
        <v>115</v>
      </c>
      <c r="G25" s="7">
        <f t="shared" si="0"/>
        <v>114.6</v>
      </c>
      <c r="H25" s="8">
        <v>110.8</v>
      </c>
      <c r="I25" s="6">
        <f t="shared" si="1"/>
        <v>3.7999999999999972</v>
      </c>
      <c r="J25" s="6">
        <f t="shared" si="2"/>
        <v>3.4296028880866398</v>
      </c>
    </row>
    <row r="26" spans="1:10" ht="17.25" customHeight="1">
      <c r="A26" s="4" t="s">
        <v>31</v>
      </c>
      <c r="B26" s="7">
        <v>19</v>
      </c>
      <c r="C26" s="7">
        <v>22</v>
      </c>
      <c r="D26" s="7">
        <v>18</v>
      </c>
      <c r="E26" s="7">
        <v>19</v>
      </c>
      <c r="F26" s="7">
        <v>18</v>
      </c>
      <c r="G26" s="7">
        <f t="shared" si="0"/>
        <v>19.2</v>
      </c>
      <c r="H26" s="8">
        <v>18.3</v>
      </c>
      <c r="I26" s="6">
        <f t="shared" si="1"/>
        <v>0.89999999999999858</v>
      </c>
      <c r="J26" s="6">
        <f t="shared" si="2"/>
        <v>4.918032786885238</v>
      </c>
    </row>
    <row r="27" spans="1:10" ht="17.25" customHeight="1">
      <c r="A27" s="4" t="s">
        <v>32</v>
      </c>
      <c r="B27" s="7">
        <v>8.5</v>
      </c>
      <c r="C27" s="7">
        <v>8.6</v>
      </c>
      <c r="D27" s="7">
        <v>6</v>
      </c>
      <c r="E27" s="7">
        <v>4.4000000000000004</v>
      </c>
      <c r="F27" s="7">
        <v>6.3</v>
      </c>
      <c r="G27" s="7">
        <f t="shared" si="0"/>
        <v>6.76</v>
      </c>
      <c r="H27" s="8">
        <v>2.1</v>
      </c>
      <c r="I27" s="6">
        <f t="shared" si="1"/>
        <v>4.66</v>
      </c>
      <c r="J27" s="6">
        <f t="shared" si="2"/>
        <v>221.90476190476193</v>
      </c>
    </row>
    <row r="28" spans="1:10" ht="16.5">
      <c r="A28" s="5" t="s">
        <v>33</v>
      </c>
      <c r="B28" s="1">
        <f>SUM(B3:B27)</f>
        <v>4071.7999999999997</v>
      </c>
      <c r="C28" s="1">
        <f>SUM(C3:C27)</f>
        <v>3936.8</v>
      </c>
      <c r="D28" s="1">
        <f t="shared" ref="C28:E28" si="3">SUM(D3:D27)</f>
        <v>3947</v>
      </c>
      <c r="E28" s="1">
        <f t="shared" si="3"/>
        <v>3841.3</v>
      </c>
      <c r="F28" s="1">
        <f t="shared" ref="C28:F28" si="4">SUM(F3:F27)</f>
        <v>3931.5000000000005</v>
      </c>
      <c r="G28" s="7">
        <f t="shared" ref="C28:G28" si="5">SUM(G3:G27)</f>
        <v>3945.68</v>
      </c>
      <c r="H28" s="7">
        <v>3843.12</v>
      </c>
      <c r="I28" s="6">
        <f t="shared" si="1"/>
        <v>102.55999999999995</v>
      </c>
      <c r="J28" s="6">
        <f t="shared" si="2"/>
        <v>2.6686650429859062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Законодательное Собрание Челябинской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2017-01-17T11:35:29Z</cp:lastPrinted>
  <dcterms:created xsi:type="dcterms:W3CDTF">2017-01-17T11:27:31Z</dcterms:created>
  <dcterms:modified xsi:type="dcterms:W3CDTF">2017-01-17T13:01:35Z</dcterms:modified>
</cp:coreProperties>
</file>