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7" i="1"/>
  <c r="K27" s="1"/>
  <c r="M27" s="1"/>
  <c r="N27" s="1"/>
  <c r="I27"/>
  <c r="H27"/>
  <c r="G27"/>
  <c r="F27"/>
  <c r="E27"/>
  <c r="D27"/>
  <c r="C27"/>
  <c r="K26"/>
  <c r="M26" s="1"/>
  <c r="N26" s="1"/>
  <c r="M25"/>
  <c r="N25" s="1"/>
  <c r="K25"/>
  <c r="K24"/>
  <c r="M24" s="1"/>
  <c r="N24" s="1"/>
  <c r="M23"/>
  <c r="N23" s="1"/>
  <c r="K23"/>
  <c r="K22"/>
  <c r="M22" s="1"/>
  <c r="N22" s="1"/>
  <c r="M21"/>
  <c r="N21" s="1"/>
  <c r="K21"/>
  <c r="K20"/>
  <c r="M20" s="1"/>
  <c r="N20" s="1"/>
  <c r="M19"/>
  <c r="N19" s="1"/>
  <c r="K19"/>
  <c r="K18"/>
  <c r="M18" s="1"/>
  <c r="N18" s="1"/>
  <c r="M17"/>
  <c r="N17" s="1"/>
  <c r="K17"/>
  <c r="K16"/>
  <c r="M16" s="1"/>
  <c r="N16" s="1"/>
  <c r="M15"/>
  <c r="N15" s="1"/>
  <c r="K15"/>
  <c r="K14"/>
  <c r="M14" s="1"/>
  <c r="N14" s="1"/>
  <c r="M13"/>
  <c r="N13" s="1"/>
  <c r="K13"/>
  <c r="K12"/>
  <c r="M12" s="1"/>
  <c r="N12" s="1"/>
  <c r="M11"/>
  <c r="N11" s="1"/>
  <c r="K11"/>
  <c r="K10"/>
  <c r="M10" s="1"/>
  <c r="N10" s="1"/>
  <c r="M9"/>
  <c r="N9" s="1"/>
  <c r="K9"/>
  <c r="K8"/>
  <c r="M8" s="1"/>
  <c r="N8" s="1"/>
  <c r="M7"/>
  <c r="N7" s="1"/>
  <c r="K7"/>
  <c r="K6"/>
  <c r="M6" s="1"/>
  <c r="N6" s="1"/>
  <c r="M5"/>
  <c r="N5" s="1"/>
  <c r="K5"/>
  <c r="K4"/>
  <c r="M4" s="1"/>
  <c r="N4" s="1"/>
</calcChain>
</file>

<file path=xl/sharedStrings.xml><?xml version="1.0" encoding="utf-8"?>
<sst xmlns="http://schemas.openxmlformats.org/spreadsheetml/2006/main" count="62" uniqueCount="39">
  <si>
    <t>Сводная таблица мониторинга цен на продукты питания первой необходимости</t>
  </si>
  <si>
    <t>14 марта</t>
  </si>
  <si>
    <t>Ашан</t>
  </si>
  <si>
    <t>Карусель</t>
  </si>
  <si>
    <t>Лента</t>
  </si>
  <si>
    <t>Дикси</t>
  </si>
  <si>
    <t>Пятерочка</t>
  </si>
  <si>
    <t>Молния</t>
  </si>
  <si>
    <t>Проспект</t>
  </si>
  <si>
    <t>Магнит</t>
  </si>
  <si>
    <t>Изменение (рублей)</t>
  </si>
  <si>
    <t>%</t>
  </si>
  <si>
    <t>ГОВЯДИНА</t>
  </si>
  <si>
    <t>СВИНИНА</t>
  </si>
  <si>
    <t>КУРЫ</t>
  </si>
  <si>
    <t>РЫБА</t>
  </si>
  <si>
    <t>МАСЛО СЛИВ</t>
  </si>
  <si>
    <t>МАСЛО РАСТИТ</t>
  </si>
  <si>
    <t>МОЛОКО 2,5</t>
  </si>
  <si>
    <t>ЯЙЦО С1</t>
  </si>
  <si>
    <t>САХАР</t>
  </si>
  <si>
    <t>СОЛЬ</t>
  </si>
  <si>
    <t>ЧАЙ</t>
  </si>
  <si>
    <t>МУКА В/С</t>
  </si>
  <si>
    <t>ХЛЕБ БЕЛЫЙ</t>
  </si>
  <si>
    <t>ХЛЕБ РЖАНОЙ</t>
  </si>
  <si>
    <t>РИС</t>
  </si>
  <si>
    <t>ПШЕНО</t>
  </si>
  <si>
    <t>ГРЕЧКА</t>
  </si>
  <si>
    <t>МАКАРОНЫ</t>
  </si>
  <si>
    <t>КАРТОФЕЛЬ</t>
  </si>
  <si>
    <t>КАПУСТА</t>
  </si>
  <si>
    <t>ЛУК</t>
  </si>
  <si>
    <t>МОРКОВЬ</t>
  </si>
  <si>
    <t>ЯБЛОКИ</t>
  </si>
  <si>
    <t>ИТОГО</t>
  </si>
  <si>
    <t>рейтинг</t>
  </si>
  <si>
    <t>Средн 14,03,16</t>
  </si>
  <si>
    <t>средн 09,03,16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</si>
</sst>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64" fontId="1" fillId="2" borderId="0" xfId="0" applyNumberFormat="1" applyFont="1" applyFill="1"/>
    <xf numFmtId="0" fontId="1" fillId="2" borderId="0" xfId="0" applyFont="1" applyFill="1" applyBorder="1"/>
    <xf numFmtId="16" fontId="2" fillId="2" borderId="0" xfId="0" applyNumberFormat="1" applyFont="1" applyFill="1" applyAlignment="1"/>
    <xf numFmtId="0" fontId="2" fillId="2" borderId="0" xfId="0" applyFont="1" applyFill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16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/>
    <xf numFmtId="2" fontId="2" fillId="2" borderId="1" xfId="0" applyNumberFormat="1" applyFont="1" applyFill="1" applyBorder="1" applyAlignment="1">
      <alignment wrapText="1"/>
    </xf>
    <xf numFmtId="164" fontId="1" fillId="2" borderId="2" xfId="0" applyNumberFormat="1" applyFont="1" applyFill="1" applyBorder="1"/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2" fontId="1" fillId="2" borderId="3" xfId="0" applyNumberFormat="1" applyFont="1" applyFill="1" applyBorder="1"/>
    <xf numFmtId="1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8"/>
  <sheetViews>
    <sheetView tabSelected="1" workbookViewId="0">
      <selection activeCell="L28" sqref="L28"/>
    </sheetView>
  </sheetViews>
  <sheetFormatPr defaultRowHeight="15"/>
  <cols>
    <col min="1" max="1" width="3.42578125" customWidth="1"/>
    <col min="3" max="3" width="7.28515625" customWidth="1"/>
    <col min="5" max="5" width="8" customWidth="1"/>
    <col min="6" max="6" width="7.28515625" customWidth="1"/>
    <col min="8" max="8" width="8.28515625" customWidth="1"/>
    <col min="10" max="10" width="8.140625" customWidth="1"/>
    <col min="11" max="11" width="8" customWidth="1"/>
    <col min="12" max="12" width="8.140625" customWidth="1"/>
    <col min="14" max="14" width="5.28515625" customWidth="1"/>
  </cols>
  <sheetData>
    <row r="1" spans="1:1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3"/>
      <c r="O1" s="4"/>
    </row>
    <row r="2" spans="1:15">
      <c r="A2" s="1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1"/>
      <c r="N2" s="3"/>
      <c r="O2" s="4"/>
    </row>
    <row r="3" spans="1:15" ht="45">
      <c r="A3" s="7"/>
      <c r="B3" s="8"/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10" t="s">
        <v>37</v>
      </c>
      <c r="L3" s="11" t="s">
        <v>38</v>
      </c>
      <c r="M3" s="12" t="s">
        <v>10</v>
      </c>
      <c r="N3" s="13" t="s">
        <v>11</v>
      </c>
      <c r="O3" s="7"/>
    </row>
    <row r="4" spans="1:15">
      <c r="A4" s="7">
        <v>1</v>
      </c>
      <c r="B4" s="14" t="s">
        <v>12</v>
      </c>
      <c r="C4" s="15">
        <v>383.8</v>
      </c>
      <c r="D4" s="15">
        <v>438.68</v>
      </c>
      <c r="E4" s="7">
        <v>364</v>
      </c>
      <c r="F4" s="15">
        <v>438.68</v>
      </c>
      <c r="G4" s="15">
        <v>438.68</v>
      </c>
      <c r="H4" s="7">
        <v>509.9</v>
      </c>
      <c r="I4" s="7">
        <v>539</v>
      </c>
      <c r="J4" s="15">
        <v>396.7</v>
      </c>
      <c r="K4" s="16">
        <f t="shared" ref="K4:K27" si="0">(J4+I4+H4+G4+F4+E4+D4+C4)/8</f>
        <v>438.68</v>
      </c>
      <c r="L4" s="15">
        <v>416.46</v>
      </c>
      <c r="M4" s="15">
        <f t="shared" ref="M4:M27" si="1">K4-L4</f>
        <v>22.220000000000027</v>
      </c>
      <c r="N4" s="17">
        <f t="shared" ref="N4:N27" si="2">M4/L4*100</f>
        <v>5.335446381405184</v>
      </c>
      <c r="O4" s="14" t="s">
        <v>12</v>
      </c>
    </row>
    <row r="5" spans="1:15">
      <c r="A5" s="7">
        <v>2</v>
      </c>
      <c r="B5" s="14" t="s">
        <v>13</v>
      </c>
      <c r="C5" s="15">
        <v>255.55</v>
      </c>
      <c r="D5" s="7">
        <v>285</v>
      </c>
      <c r="E5" s="15">
        <v>215</v>
      </c>
      <c r="F5" s="15">
        <v>319</v>
      </c>
      <c r="G5" s="15">
        <v>298</v>
      </c>
      <c r="H5" s="15">
        <v>219.9</v>
      </c>
      <c r="I5" s="15">
        <v>354</v>
      </c>
      <c r="J5" s="15">
        <v>252.4</v>
      </c>
      <c r="K5" s="16">
        <f t="shared" si="0"/>
        <v>274.85624999999999</v>
      </c>
      <c r="L5" s="15">
        <v>269.95</v>
      </c>
      <c r="M5" s="15">
        <f t="shared" si="1"/>
        <v>4.90625</v>
      </c>
      <c r="N5" s="17">
        <f t="shared" si="2"/>
        <v>1.8174661974439712</v>
      </c>
      <c r="O5" s="14" t="s">
        <v>13</v>
      </c>
    </row>
    <row r="6" spans="1:15">
      <c r="A6" s="7">
        <v>4</v>
      </c>
      <c r="B6" s="14" t="s">
        <v>14</v>
      </c>
      <c r="C6" s="15">
        <v>99</v>
      </c>
      <c r="D6" s="1">
        <v>99</v>
      </c>
      <c r="E6" s="15">
        <v>117.59</v>
      </c>
      <c r="F6" s="15">
        <v>112</v>
      </c>
      <c r="G6" s="15">
        <v>99.9</v>
      </c>
      <c r="H6" s="15">
        <v>116.9</v>
      </c>
      <c r="I6" s="15">
        <v>123.9</v>
      </c>
      <c r="J6" s="15">
        <v>122.7</v>
      </c>
      <c r="K6" s="16">
        <f t="shared" si="0"/>
        <v>111.37375</v>
      </c>
      <c r="L6" s="15">
        <v>112.41</v>
      </c>
      <c r="M6" s="15">
        <f t="shared" si="1"/>
        <v>-1.0362499999999955</v>
      </c>
      <c r="N6" s="17">
        <f t="shared" si="2"/>
        <v>-0.9218485899830936</v>
      </c>
      <c r="O6" s="14" t="s">
        <v>14</v>
      </c>
    </row>
    <row r="7" spans="1:15">
      <c r="A7" s="7">
        <v>5</v>
      </c>
      <c r="B7" s="14" t="s">
        <v>15</v>
      </c>
      <c r="C7" s="18">
        <v>253.72</v>
      </c>
      <c r="D7" s="18">
        <v>250</v>
      </c>
      <c r="E7" s="18">
        <v>218.68</v>
      </c>
      <c r="F7" s="18">
        <v>218.68</v>
      </c>
      <c r="G7" s="18">
        <v>218.68</v>
      </c>
      <c r="H7" s="18">
        <v>169.9</v>
      </c>
      <c r="I7" s="15">
        <v>199.9</v>
      </c>
      <c r="J7" s="15">
        <v>219.9</v>
      </c>
      <c r="K7" s="16">
        <f t="shared" si="0"/>
        <v>218.68250000000003</v>
      </c>
      <c r="L7" s="15">
        <v>202.57</v>
      </c>
      <c r="M7" s="15">
        <f t="shared" si="1"/>
        <v>16.11250000000004</v>
      </c>
      <c r="N7" s="17">
        <f t="shared" si="2"/>
        <v>7.9540405785654533</v>
      </c>
      <c r="O7" s="14" t="s">
        <v>15</v>
      </c>
    </row>
    <row r="8" spans="1:15">
      <c r="A8" s="7">
        <v>6</v>
      </c>
      <c r="B8" s="14" t="s">
        <v>16</v>
      </c>
      <c r="C8" s="15">
        <v>210</v>
      </c>
      <c r="D8" s="15">
        <v>332.78</v>
      </c>
      <c r="E8" s="15">
        <v>300</v>
      </c>
      <c r="F8" s="15">
        <v>238.33</v>
      </c>
      <c r="G8" s="15">
        <v>310.83</v>
      </c>
      <c r="H8" s="15">
        <v>289.5</v>
      </c>
      <c r="I8" s="15">
        <v>316.67</v>
      </c>
      <c r="J8" s="15">
        <v>282.22000000000003</v>
      </c>
      <c r="K8" s="16">
        <f t="shared" si="0"/>
        <v>285.04124999999999</v>
      </c>
      <c r="L8" s="15">
        <v>286.7</v>
      </c>
      <c r="M8" s="15">
        <f t="shared" si="1"/>
        <v>-1.6587499999999977</v>
      </c>
      <c r="N8" s="17">
        <f t="shared" si="2"/>
        <v>-0.57856644576211991</v>
      </c>
      <c r="O8" s="14" t="s">
        <v>16</v>
      </c>
    </row>
    <row r="9" spans="1:15">
      <c r="A9" s="7">
        <v>7</v>
      </c>
      <c r="B9" s="14" t="s">
        <v>17</v>
      </c>
      <c r="C9" s="15">
        <v>64</v>
      </c>
      <c r="D9" s="15">
        <v>73.22</v>
      </c>
      <c r="E9" s="15">
        <v>74.89</v>
      </c>
      <c r="F9" s="15">
        <v>73.22</v>
      </c>
      <c r="G9" s="15">
        <v>66.56</v>
      </c>
      <c r="H9" s="15">
        <v>76.900000000000006</v>
      </c>
      <c r="I9" s="15">
        <v>84.9</v>
      </c>
      <c r="J9" s="15">
        <v>87.33</v>
      </c>
      <c r="K9" s="16">
        <f t="shared" si="0"/>
        <v>75.127500000000012</v>
      </c>
      <c r="L9" s="15">
        <v>72.66</v>
      </c>
      <c r="M9" s="15">
        <f t="shared" si="1"/>
        <v>2.4675000000000153</v>
      </c>
      <c r="N9" s="17">
        <f t="shared" si="2"/>
        <v>3.3959537572254548</v>
      </c>
      <c r="O9" s="14" t="s">
        <v>17</v>
      </c>
    </row>
    <row r="10" spans="1:15">
      <c r="A10" s="7">
        <v>8</v>
      </c>
      <c r="B10" s="14" t="s">
        <v>18</v>
      </c>
      <c r="C10" s="15">
        <v>32.22</v>
      </c>
      <c r="D10" s="15">
        <v>42.2</v>
      </c>
      <c r="E10" s="15">
        <v>40.79</v>
      </c>
      <c r="F10" s="15">
        <v>36.380000000000003</v>
      </c>
      <c r="G10" s="15">
        <v>42.9</v>
      </c>
      <c r="H10" s="15">
        <v>43.9</v>
      </c>
      <c r="I10" s="15">
        <v>43.9</v>
      </c>
      <c r="J10" s="15">
        <v>40.44</v>
      </c>
      <c r="K10" s="16">
        <f t="shared" si="0"/>
        <v>40.341250000000002</v>
      </c>
      <c r="L10" s="15">
        <v>40.909999999999997</v>
      </c>
      <c r="M10" s="15">
        <f t="shared" si="1"/>
        <v>-0.56874999999999432</v>
      </c>
      <c r="N10" s="17">
        <f t="shared" si="2"/>
        <v>-1.3902468834025774</v>
      </c>
      <c r="O10" s="14" t="s">
        <v>18</v>
      </c>
    </row>
    <row r="11" spans="1:15">
      <c r="A11" s="7">
        <v>9</v>
      </c>
      <c r="B11" s="14" t="s">
        <v>19</v>
      </c>
      <c r="C11" s="15">
        <v>53.5</v>
      </c>
      <c r="D11" s="15">
        <v>51</v>
      </c>
      <c r="E11" s="15">
        <v>61</v>
      </c>
      <c r="F11" s="15">
        <v>59.9</v>
      </c>
      <c r="G11" s="15">
        <v>54.9</v>
      </c>
      <c r="H11" s="15">
        <v>56.9</v>
      </c>
      <c r="I11" s="15">
        <v>59.9</v>
      </c>
      <c r="J11" s="15">
        <v>58.5</v>
      </c>
      <c r="K11" s="16">
        <f t="shared" si="0"/>
        <v>56.95</v>
      </c>
      <c r="L11" s="15">
        <v>56.1</v>
      </c>
      <c r="M11" s="15">
        <f t="shared" si="1"/>
        <v>0.85000000000000142</v>
      </c>
      <c r="N11" s="17">
        <f t="shared" si="2"/>
        <v>1.5151515151515176</v>
      </c>
      <c r="O11" s="14" t="s">
        <v>19</v>
      </c>
    </row>
    <row r="12" spans="1:15">
      <c r="A12" s="7">
        <v>10</v>
      </c>
      <c r="B12" s="14" t="s">
        <v>20</v>
      </c>
      <c r="C12" s="19">
        <v>44</v>
      </c>
      <c r="D12" s="19">
        <v>51.9</v>
      </c>
      <c r="E12" s="19">
        <v>43.9</v>
      </c>
      <c r="F12" s="15">
        <v>49.9</v>
      </c>
      <c r="G12" s="15">
        <v>48.9</v>
      </c>
      <c r="H12" s="15">
        <v>51</v>
      </c>
      <c r="I12" s="15">
        <v>55.44</v>
      </c>
      <c r="J12" s="15">
        <v>55.2</v>
      </c>
      <c r="K12" s="16">
        <f t="shared" si="0"/>
        <v>50.029999999999994</v>
      </c>
      <c r="L12" s="15">
        <v>49.93</v>
      </c>
      <c r="M12" s="15">
        <f t="shared" si="1"/>
        <v>9.9999999999994316E-2</v>
      </c>
      <c r="N12" s="17">
        <f t="shared" si="2"/>
        <v>0.20028039254955798</v>
      </c>
      <c r="O12" s="14" t="s">
        <v>20</v>
      </c>
    </row>
    <row r="13" spans="1:15">
      <c r="A13" s="7">
        <v>11</v>
      </c>
      <c r="B13" s="14" t="s">
        <v>21</v>
      </c>
      <c r="C13" s="15">
        <v>7.33</v>
      </c>
      <c r="D13" s="15">
        <v>7.5</v>
      </c>
      <c r="E13" s="15">
        <v>6.59</v>
      </c>
      <c r="F13" s="15">
        <v>7.9</v>
      </c>
      <c r="G13" s="15">
        <v>7.35</v>
      </c>
      <c r="H13" s="15">
        <v>7.9</v>
      </c>
      <c r="I13" s="15">
        <v>10.4</v>
      </c>
      <c r="J13" s="20">
        <v>7.5</v>
      </c>
      <c r="K13" s="16">
        <f t="shared" si="0"/>
        <v>7.8087499999999999</v>
      </c>
      <c r="L13" s="15">
        <v>7.78</v>
      </c>
      <c r="M13" s="15">
        <f t="shared" si="1"/>
        <v>2.8749999999999609E-2</v>
      </c>
      <c r="N13" s="17">
        <f t="shared" si="2"/>
        <v>0.36953727506426232</v>
      </c>
      <c r="O13" s="14" t="s">
        <v>21</v>
      </c>
    </row>
    <row r="14" spans="1:15">
      <c r="A14" s="7">
        <v>12</v>
      </c>
      <c r="B14" s="14" t="s">
        <v>22</v>
      </c>
      <c r="C14" s="15">
        <v>14.72</v>
      </c>
      <c r="D14" s="15">
        <v>46</v>
      </c>
      <c r="E14" s="15">
        <v>14</v>
      </c>
      <c r="F14" s="15">
        <v>19.899999999999999</v>
      </c>
      <c r="G14" s="15">
        <v>13.95</v>
      </c>
      <c r="H14" s="15">
        <v>39.9</v>
      </c>
      <c r="I14" s="15">
        <v>35.9</v>
      </c>
      <c r="J14" s="15">
        <v>11.5</v>
      </c>
      <c r="K14" s="16">
        <f t="shared" si="0"/>
        <v>24.483750000000001</v>
      </c>
      <c r="L14" s="15">
        <v>24.61</v>
      </c>
      <c r="M14" s="15">
        <f t="shared" si="1"/>
        <v>-0.12624999999999886</v>
      </c>
      <c r="N14" s="17">
        <f t="shared" si="2"/>
        <v>-0.51300284437220178</v>
      </c>
      <c r="O14" s="14" t="s">
        <v>22</v>
      </c>
    </row>
    <row r="15" spans="1:15">
      <c r="A15" s="7">
        <v>13</v>
      </c>
      <c r="B15" s="14" t="s">
        <v>23</v>
      </c>
      <c r="C15" s="15">
        <v>29.95</v>
      </c>
      <c r="D15" s="15">
        <v>38</v>
      </c>
      <c r="E15" s="15">
        <v>30.19</v>
      </c>
      <c r="F15" s="15">
        <v>24.95</v>
      </c>
      <c r="G15" s="15">
        <v>32.450000000000003</v>
      </c>
      <c r="H15" s="15">
        <v>29.95</v>
      </c>
      <c r="I15" s="15">
        <v>24.95</v>
      </c>
      <c r="J15" s="15">
        <v>24.4</v>
      </c>
      <c r="K15" s="16">
        <f t="shared" si="0"/>
        <v>29.354999999999997</v>
      </c>
      <c r="L15" s="15">
        <v>27.7</v>
      </c>
      <c r="M15" s="15">
        <f t="shared" si="1"/>
        <v>1.6549999999999976</v>
      </c>
      <c r="N15" s="17">
        <f t="shared" si="2"/>
        <v>5.974729241877248</v>
      </c>
      <c r="O15" s="14" t="s">
        <v>23</v>
      </c>
    </row>
    <row r="16" spans="1:15">
      <c r="A16" s="7">
        <v>14</v>
      </c>
      <c r="B16" s="14" t="s">
        <v>24</v>
      </c>
      <c r="C16" s="15">
        <v>36.82</v>
      </c>
      <c r="D16" s="15">
        <v>39.07</v>
      </c>
      <c r="E16" s="15">
        <v>43.18</v>
      </c>
      <c r="F16" s="15">
        <v>42.6</v>
      </c>
      <c r="G16" s="15">
        <v>39.18</v>
      </c>
      <c r="H16" s="15">
        <v>41.6</v>
      </c>
      <c r="I16" s="15">
        <v>38.909999999999997</v>
      </c>
      <c r="J16" s="15">
        <v>35.46</v>
      </c>
      <c r="K16" s="16">
        <f t="shared" si="0"/>
        <v>39.602499999999999</v>
      </c>
      <c r="L16" s="15">
        <v>40.82</v>
      </c>
      <c r="M16" s="15">
        <f t="shared" si="1"/>
        <v>-1.2175000000000011</v>
      </c>
      <c r="N16" s="17">
        <f t="shared" si="2"/>
        <v>-2.9826065654091161</v>
      </c>
      <c r="O16" s="14" t="s">
        <v>24</v>
      </c>
    </row>
    <row r="17" spans="1:15">
      <c r="A17" s="7">
        <v>15</v>
      </c>
      <c r="B17" s="14" t="s">
        <v>25</v>
      </c>
      <c r="C17" s="15">
        <v>48.17</v>
      </c>
      <c r="D17" s="15">
        <v>49.83</v>
      </c>
      <c r="E17" s="15">
        <v>48.48</v>
      </c>
      <c r="F17" s="15">
        <v>48.17</v>
      </c>
      <c r="G17" s="15">
        <v>56.58</v>
      </c>
      <c r="H17" s="15">
        <v>49.8</v>
      </c>
      <c r="I17" s="15">
        <v>45.67</v>
      </c>
      <c r="J17" s="15">
        <v>48.67</v>
      </c>
      <c r="K17" s="16">
        <f t="shared" si="0"/>
        <v>49.421250000000001</v>
      </c>
      <c r="L17" s="15">
        <v>50.09</v>
      </c>
      <c r="M17" s="15">
        <f t="shared" si="1"/>
        <v>-0.66875000000000284</v>
      </c>
      <c r="N17" s="17">
        <f t="shared" si="2"/>
        <v>-1.3350968257137208</v>
      </c>
      <c r="O17" s="14" t="s">
        <v>25</v>
      </c>
    </row>
    <row r="18" spans="1:15">
      <c r="A18" s="7">
        <v>16</v>
      </c>
      <c r="B18" s="14" t="s">
        <v>26</v>
      </c>
      <c r="C18" s="15">
        <v>52.76</v>
      </c>
      <c r="D18" s="15">
        <v>52.33</v>
      </c>
      <c r="E18" s="15">
        <v>45.74</v>
      </c>
      <c r="F18" s="15">
        <v>49.88</v>
      </c>
      <c r="G18" s="15">
        <v>51.61</v>
      </c>
      <c r="H18" s="15">
        <v>56.9</v>
      </c>
      <c r="I18" s="15">
        <v>45.44</v>
      </c>
      <c r="J18" s="15">
        <v>53.88</v>
      </c>
      <c r="K18" s="16">
        <f t="shared" si="0"/>
        <v>51.067499999999995</v>
      </c>
      <c r="L18" s="15">
        <v>49.99</v>
      </c>
      <c r="M18" s="15">
        <f t="shared" si="1"/>
        <v>1.0774999999999935</v>
      </c>
      <c r="N18" s="17">
        <f t="shared" si="2"/>
        <v>2.1554310862172303</v>
      </c>
      <c r="O18" s="14" t="s">
        <v>26</v>
      </c>
    </row>
    <row r="19" spans="1:15">
      <c r="A19" s="7">
        <v>17</v>
      </c>
      <c r="B19" s="14" t="s">
        <v>27</v>
      </c>
      <c r="C19" s="15">
        <v>32.33</v>
      </c>
      <c r="D19" s="15">
        <v>55.55</v>
      </c>
      <c r="E19" s="15">
        <v>31.74</v>
      </c>
      <c r="F19" s="15">
        <v>31.13</v>
      </c>
      <c r="G19" s="15">
        <v>30.83</v>
      </c>
      <c r="H19" s="15">
        <v>29.9</v>
      </c>
      <c r="I19" s="15">
        <v>24.33</v>
      </c>
      <c r="J19" s="15">
        <v>23.75</v>
      </c>
      <c r="K19" s="16">
        <f t="shared" si="0"/>
        <v>32.445</v>
      </c>
      <c r="L19" s="15">
        <v>33.07</v>
      </c>
      <c r="M19" s="15">
        <f t="shared" si="1"/>
        <v>-0.625</v>
      </c>
      <c r="N19" s="17">
        <f t="shared" si="2"/>
        <v>-1.8899304505594194</v>
      </c>
      <c r="O19" s="14" t="s">
        <v>27</v>
      </c>
    </row>
    <row r="20" spans="1:15">
      <c r="A20" s="7">
        <v>18</v>
      </c>
      <c r="B20" s="14" t="s">
        <v>28</v>
      </c>
      <c r="C20" s="15">
        <v>49</v>
      </c>
      <c r="D20" s="15">
        <v>111</v>
      </c>
      <c r="E20" s="15">
        <v>56.25</v>
      </c>
      <c r="F20" s="15">
        <v>56.13</v>
      </c>
      <c r="G20" s="15">
        <v>56.72</v>
      </c>
      <c r="H20" s="15">
        <v>54.9</v>
      </c>
      <c r="I20" s="15">
        <v>66.56</v>
      </c>
      <c r="J20" s="15">
        <v>70.63</v>
      </c>
      <c r="K20" s="16">
        <f t="shared" si="0"/>
        <v>65.148750000000007</v>
      </c>
      <c r="L20" s="15">
        <v>61.06</v>
      </c>
      <c r="M20" s="15">
        <f t="shared" si="1"/>
        <v>4.0887500000000045</v>
      </c>
      <c r="N20" s="17">
        <f t="shared" si="2"/>
        <v>6.6962823452342031</v>
      </c>
      <c r="O20" s="14" t="s">
        <v>28</v>
      </c>
    </row>
    <row r="21" spans="1:15">
      <c r="A21" s="7">
        <v>19</v>
      </c>
      <c r="B21" s="14" t="s">
        <v>29</v>
      </c>
      <c r="C21" s="15">
        <v>31.33</v>
      </c>
      <c r="D21" s="15">
        <v>32.5</v>
      </c>
      <c r="E21" s="15">
        <v>35.86</v>
      </c>
      <c r="F21" s="15">
        <v>32.6</v>
      </c>
      <c r="G21" s="15">
        <v>36.380000000000003</v>
      </c>
      <c r="H21" s="15">
        <v>43.9</v>
      </c>
      <c r="I21" s="15">
        <v>47.5</v>
      </c>
      <c r="J21" s="15">
        <v>35.56</v>
      </c>
      <c r="K21" s="16">
        <f t="shared" si="0"/>
        <v>36.953749999999999</v>
      </c>
      <c r="L21" s="15">
        <v>37.22</v>
      </c>
      <c r="M21" s="15">
        <f t="shared" si="1"/>
        <v>-0.26624999999999943</v>
      </c>
      <c r="N21" s="17">
        <f t="shared" si="2"/>
        <v>-0.71534121440085829</v>
      </c>
      <c r="O21" s="14" t="s">
        <v>29</v>
      </c>
    </row>
    <row r="22" spans="1:15">
      <c r="A22" s="7">
        <v>20</v>
      </c>
      <c r="B22" s="14" t="s">
        <v>30</v>
      </c>
      <c r="C22" s="15">
        <v>9</v>
      </c>
      <c r="D22" s="15">
        <v>9</v>
      </c>
      <c r="E22" s="15">
        <v>14.59</v>
      </c>
      <c r="F22" s="15">
        <v>13.2</v>
      </c>
      <c r="G22" s="15">
        <v>9.9499999999999993</v>
      </c>
      <c r="H22" s="15">
        <v>8.9</v>
      </c>
      <c r="I22" s="15">
        <v>10.4</v>
      </c>
      <c r="J22" s="15">
        <v>16</v>
      </c>
      <c r="K22" s="16">
        <f t="shared" si="0"/>
        <v>11.38</v>
      </c>
      <c r="L22" s="15">
        <v>11.04</v>
      </c>
      <c r="M22" s="15">
        <f t="shared" si="1"/>
        <v>0.34000000000000163</v>
      </c>
      <c r="N22" s="17">
        <f t="shared" si="2"/>
        <v>3.0797101449275512</v>
      </c>
      <c r="O22" s="14" t="s">
        <v>30</v>
      </c>
    </row>
    <row r="23" spans="1:15">
      <c r="A23" s="7">
        <v>21</v>
      </c>
      <c r="B23" s="14" t="s">
        <v>31</v>
      </c>
      <c r="C23" s="15">
        <v>11.9</v>
      </c>
      <c r="D23" s="15">
        <v>17</v>
      </c>
      <c r="E23" s="15">
        <v>17.809999999999999</v>
      </c>
      <c r="F23" s="15">
        <v>19.5</v>
      </c>
      <c r="G23" s="15">
        <v>12.95</v>
      </c>
      <c r="H23" s="15">
        <v>18.899999999999999</v>
      </c>
      <c r="I23" s="15">
        <v>18.7</v>
      </c>
      <c r="J23" s="15">
        <v>25.7</v>
      </c>
      <c r="K23" s="16">
        <f t="shared" si="0"/>
        <v>17.807500000000001</v>
      </c>
      <c r="L23" s="15">
        <v>17.91</v>
      </c>
      <c r="M23" s="15">
        <f t="shared" si="1"/>
        <v>-0.10249999999999915</v>
      </c>
      <c r="N23" s="17">
        <f t="shared" si="2"/>
        <v>-0.57230597431601982</v>
      </c>
      <c r="O23" s="14" t="s">
        <v>31</v>
      </c>
    </row>
    <row r="24" spans="1:15">
      <c r="A24" s="7">
        <v>22</v>
      </c>
      <c r="B24" s="14" t="s">
        <v>32</v>
      </c>
      <c r="C24" s="15">
        <v>17.8</v>
      </c>
      <c r="D24" s="15">
        <v>16.899999999999999</v>
      </c>
      <c r="E24" s="15">
        <v>19</v>
      </c>
      <c r="F24" s="15">
        <v>19.7</v>
      </c>
      <c r="G24" s="15">
        <v>19.05</v>
      </c>
      <c r="H24" s="15">
        <v>19.899999999999999</v>
      </c>
      <c r="I24" s="15">
        <v>18.7</v>
      </c>
      <c r="J24" s="15">
        <v>25.7</v>
      </c>
      <c r="K24" s="16">
        <f t="shared" si="0"/>
        <v>19.59375</v>
      </c>
      <c r="L24" s="15">
        <v>21.47</v>
      </c>
      <c r="M24" s="15">
        <f t="shared" si="1"/>
        <v>-1.8762499999999989</v>
      </c>
      <c r="N24" s="17">
        <f t="shared" si="2"/>
        <v>-8.7389380530973408</v>
      </c>
      <c r="O24" s="14" t="s">
        <v>32</v>
      </c>
    </row>
    <row r="25" spans="1:15">
      <c r="A25" s="7">
        <v>23</v>
      </c>
      <c r="B25" s="14" t="s">
        <v>33</v>
      </c>
      <c r="C25" s="15">
        <v>19</v>
      </c>
      <c r="D25" s="15">
        <v>30</v>
      </c>
      <c r="E25" s="15">
        <v>30.39</v>
      </c>
      <c r="F25" s="15">
        <v>24.1</v>
      </c>
      <c r="G25" s="15">
        <v>14.95</v>
      </c>
      <c r="H25" s="7">
        <v>11.9</v>
      </c>
      <c r="I25" s="15">
        <v>17.899999999999999</v>
      </c>
      <c r="J25" s="15">
        <v>24.5</v>
      </c>
      <c r="K25" s="16">
        <f t="shared" si="0"/>
        <v>21.592500000000001</v>
      </c>
      <c r="L25" s="15">
        <v>22.12</v>
      </c>
      <c r="M25" s="15">
        <f t="shared" si="1"/>
        <v>-0.52749999999999986</v>
      </c>
      <c r="N25" s="17">
        <f t="shared" si="2"/>
        <v>-2.384719710669077</v>
      </c>
      <c r="O25" s="14" t="s">
        <v>33</v>
      </c>
    </row>
    <row r="26" spans="1:15">
      <c r="A26" s="21">
        <v>24</v>
      </c>
      <c r="B26" s="22" t="s">
        <v>34</v>
      </c>
      <c r="C26" s="23">
        <v>68</v>
      </c>
      <c r="D26" s="23">
        <v>80</v>
      </c>
      <c r="E26" s="23">
        <v>90</v>
      </c>
      <c r="F26" s="23">
        <v>78.5</v>
      </c>
      <c r="G26" s="23">
        <v>59.95</v>
      </c>
      <c r="H26" s="23">
        <v>69.900000000000006</v>
      </c>
      <c r="I26" s="23">
        <v>54</v>
      </c>
      <c r="J26" s="23">
        <v>88.6</v>
      </c>
      <c r="K26" s="16">
        <f t="shared" si="0"/>
        <v>73.618750000000006</v>
      </c>
      <c r="L26" s="15">
        <v>73.5</v>
      </c>
      <c r="M26" s="15">
        <f t="shared" si="1"/>
        <v>0.11875000000000568</v>
      </c>
      <c r="N26" s="17">
        <f t="shared" si="2"/>
        <v>0.16156462585034786</v>
      </c>
      <c r="O26" s="14" t="s">
        <v>34</v>
      </c>
    </row>
    <row r="27" spans="1:15">
      <c r="A27" s="7"/>
      <c r="B27" s="7" t="s">
        <v>35</v>
      </c>
      <c r="C27" s="15">
        <f t="shared" ref="C27:J27" si="3">SUM(C4:C26)</f>
        <v>1823.9</v>
      </c>
      <c r="D27" s="15">
        <f t="shared" si="3"/>
        <v>2208.46</v>
      </c>
      <c r="E27" s="15">
        <f t="shared" si="3"/>
        <v>1919.67</v>
      </c>
      <c r="F27" s="15">
        <f t="shared" si="3"/>
        <v>2014.3500000000008</v>
      </c>
      <c r="G27" s="15">
        <f t="shared" si="3"/>
        <v>2021.2500000000002</v>
      </c>
      <c r="H27" s="15">
        <f t="shared" si="3"/>
        <v>2019.0500000000011</v>
      </c>
      <c r="I27" s="15">
        <f t="shared" si="3"/>
        <v>2236.9700000000007</v>
      </c>
      <c r="J27" s="15">
        <f t="shared" si="3"/>
        <v>2007.2400000000002</v>
      </c>
      <c r="K27" s="16">
        <f t="shared" si="0"/>
        <v>2031.3612500000002</v>
      </c>
      <c r="L27" s="15">
        <v>1986.06</v>
      </c>
      <c r="M27" s="15">
        <f t="shared" si="1"/>
        <v>45.301250000000209</v>
      </c>
      <c r="N27" s="17">
        <f t="shared" si="2"/>
        <v>2.2809607967533818</v>
      </c>
      <c r="O27" s="7"/>
    </row>
    <row r="28" spans="1:15">
      <c r="A28" s="1"/>
      <c r="B28" s="1" t="s">
        <v>36</v>
      </c>
      <c r="C28" s="24">
        <v>1</v>
      </c>
      <c r="D28" s="24"/>
      <c r="E28" s="24">
        <v>2</v>
      </c>
      <c r="F28" s="24"/>
      <c r="G28" s="24"/>
      <c r="H28" s="24"/>
      <c r="I28" s="24"/>
      <c r="J28" s="24">
        <v>3</v>
      </c>
      <c r="K28" s="1"/>
      <c r="L28" s="1"/>
      <c r="M28" s="1"/>
      <c r="N28" s="3"/>
      <c r="O28" s="4"/>
    </row>
  </sheetData>
  <mergeCells count="1">
    <mergeCell ref="B1:L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Законодательное Собрание Челябинской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2016-03-15T04:22:54Z</cp:lastPrinted>
  <dcterms:created xsi:type="dcterms:W3CDTF">2016-03-15T04:18:14Z</dcterms:created>
  <dcterms:modified xsi:type="dcterms:W3CDTF">2016-03-15T05:02:26Z</dcterms:modified>
</cp:coreProperties>
</file>